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40" yWindow="0" windowWidth="15240" windowHeight="11880" activeTab="0"/>
  </bookViews>
  <sheets>
    <sheet name="day criterion" sheetId="1" r:id="rId1"/>
  </sheets>
  <definedNames>
    <definedName name="_xlnm.Print_Area" localSheetId="0">'day criterion'!$B$2:$D$21</definedName>
  </definedNames>
  <calcPr fullCalcOnLoad="1"/>
</workbook>
</file>

<file path=xl/sharedStrings.xml><?xml version="1.0" encoding="utf-8"?>
<sst xmlns="http://schemas.openxmlformats.org/spreadsheetml/2006/main" count="6" uniqueCount="6">
  <si>
    <t>KEYHOLES (with Z-axis at -15.2degrees) (Time in UT)</t>
  </si>
  <si>
    <t>End of 34m TM</t>
  </si>
  <si>
    <t>Beginning of 34m TM</t>
  </si>
  <si>
    <t>Duration</t>
  </si>
  <si>
    <t>(days)</t>
  </si>
  <si>
    <t>In BOLD updated dates for ephem 31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</si>
</sst>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d\,\ yyyy"/>
    <numFmt numFmtId="179" formatCode="[$-409]d\-mmm\-yy;@"/>
    <numFmt numFmtId="180" formatCode="[$-409]m/d/yy\ h:mm\ am/pm;@"/>
    <numFmt numFmtId="181" formatCode="[$-409]dd\-mmm\-yy;@"/>
    <numFmt numFmtId="182" formatCode="[$-409]mmmm\ d\,\ yyyy;@"/>
    <numFmt numFmtId="183" formatCode="m/d/yy;@"/>
    <numFmt numFmtId="184" formatCode="m/d/yy\ h:mm;@"/>
    <numFmt numFmtId="185" formatCode="0.0"/>
    <numFmt numFmtId="186" formatCode="0.000000000"/>
    <numFmt numFmtId="187" formatCode="0.0000000000"/>
    <numFmt numFmtId="188" formatCode="0.00000000000"/>
    <numFmt numFmtId="189" formatCode="0.000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[$-409]dddd\ d\ mmmm\ yy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84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 horizontal="center" vertical="center"/>
    </xf>
    <xf numFmtId="184" fontId="1" fillId="0" borderId="14" xfId="0" applyNumberFormat="1" applyFont="1" applyFill="1" applyBorder="1" applyAlignment="1">
      <alignment horizontal="center"/>
    </xf>
    <xf numFmtId="184" fontId="1" fillId="0" borderId="15" xfId="0" applyNumberFormat="1" applyFont="1" applyFill="1" applyBorder="1" applyAlignment="1">
      <alignment horizontal="center"/>
    </xf>
    <xf numFmtId="184" fontId="1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5" fontId="0" fillId="0" borderId="0" xfId="0" applyNumberFormat="1" applyAlignment="1">
      <alignment/>
    </xf>
    <xf numFmtId="184" fontId="1" fillId="0" borderId="17" xfId="0" applyNumberFormat="1" applyFont="1" applyFill="1" applyBorder="1" applyAlignment="1">
      <alignment horizontal="center"/>
    </xf>
    <xf numFmtId="184" fontId="1" fillId="0" borderId="18" xfId="0" applyNumberFormat="1" applyFont="1" applyFill="1" applyBorder="1" applyAlignment="1">
      <alignment horizontal="center"/>
    </xf>
    <xf numFmtId="184" fontId="0" fillId="0" borderId="19" xfId="0" applyNumberFormat="1" applyFont="1" applyFill="1" applyBorder="1" applyAlignment="1">
      <alignment horizontal="center"/>
    </xf>
    <xf numFmtId="184" fontId="0" fillId="0" borderId="16" xfId="0" applyNumberFormat="1" applyFont="1" applyFill="1" applyBorder="1" applyAlignment="1">
      <alignment horizontal="center"/>
    </xf>
    <xf numFmtId="184" fontId="0" fillId="0" borderId="20" xfId="0" applyNumberFormat="1" applyFont="1" applyFill="1" applyBorder="1" applyAlignment="1">
      <alignment horizontal="center"/>
    </xf>
    <xf numFmtId="184" fontId="0" fillId="0" borderId="21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 horizontal="center"/>
    </xf>
    <xf numFmtId="184" fontId="0" fillId="0" borderId="18" xfId="0" applyNumberFormat="1" applyFont="1" applyFill="1" applyBorder="1" applyAlignment="1">
      <alignment horizontal="center"/>
    </xf>
    <xf numFmtId="184" fontId="0" fillId="0" borderId="14" xfId="0" applyNumberFormat="1" applyFont="1" applyFill="1" applyBorder="1" applyAlignment="1">
      <alignment horizontal="center"/>
    </xf>
    <xf numFmtId="184" fontId="0" fillId="0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="150" zoomScaleNormal="150" workbookViewId="0" topLeftCell="A1">
      <selection activeCell="B28" sqref="B28"/>
    </sheetView>
  </sheetViews>
  <sheetFormatPr defaultColWidth="9.140625" defaultRowHeight="12.75"/>
  <cols>
    <col min="1" max="1" width="3.28125" style="0" customWidth="1"/>
    <col min="2" max="2" width="7.7109375" style="1" customWidth="1"/>
    <col min="3" max="3" width="21.140625" style="1" customWidth="1"/>
    <col min="4" max="4" width="26.140625" style="1" customWidth="1"/>
    <col min="5" max="5" width="4.421875" style="0" customWidth="1"/>
    <col min="6" max="6" width="10.00390625" style="0" customWidth="1"/>
  </cols>
  <sheetData>
    <row r="1" spans="2:4" ht="12">
      <c r="B1" s="4"/>
      <c r="C1" s="6"/>
      <c r="D1" s="6"/>
    </row>
    <row r="2" spans="3:4" ht="12">
      <c r="C2" s="9" t="s">
        <v>0</v>
      </c>
      <c r="D2" s="5"/>
    </row>
    <row r="4" ht="12.75" thickBot="1">
      <c r="F4" s="15" t="s">
        <v>3</v>
      </c>
    </row>
    <row r="5" spans="3:6" ht="12.75" thickBot="1">
      <c r="C5" s="10" t="s">
        <v>1</v>
      </c>
      <c r="D5" s="10" t="s">
        <v>2</v>
      </c>
      <c r="F5" s="14" t="s">
        <v>4</v>
      </c>
    </row>
    <row r="6" spans="2:6" ht="12">
      <c r="B6" s="7">
        <v>2015</v>
      </c>
      <c r="C6" s="19">
        <v>42072.958333333336</v>
      </c>
      <c r="D6" s="20">
        <v>42077.541666666664</v>
      </c>
      <c r="F6" s="16">
        <f aca="true" t="shared" si="0" ref="F6:F23">D6-C6</f>
        <v>4.583333333328483</v>
      </c>
    </row>
    <row r="7" spans="2:6" ht="12">
      <c r="B7" s="2"/>
      <c r="C7" s="21">
        <v>42160.166666666664</v>
      </c>
      <c r="D7" s="22">
        <v>42168.125</v>
      </c>
      <c r="F7" s="16">
        <f t="shared" si="0"/>
        <v>7.958333333335759</v>
      </c>
    </row>
    <row r="8" spans="2:6" ht="12">
      <c r="B8" s="2"/>
      <c r="C8" s="21">
        <v>42253.583333333336</v>
      </c>
      <c r="D8" s="22">
        <v>42258.166666666664</v>
      </c>
      <c r="F8" s="16">
        <f t="shared" si="0"/>
        <v>4.583333333328483</v>
      </c>
    </row>
    <row r="9" spans="2:6" ht="12.75" thickBot="1">
      <c r="B9" s="3"/>
      <c r="C9" s="23">
        <v>42339.666666666664</v>
      </c>
      <c r="D9" s="24">
        <v>42347.291666666664</v>
      </c>
      <c r="F9" s="16">
        <f t="shared" si="0"/>
        <v>7.625</v>
      </c>
    </row>
    <row r="10" spans="2:6" ht="12">
      <c r="B10" s="7">
        <v>2016</v>
      </c>
      <c r="C10" s="25">
        <v>42428.875</v>
      </c>
      <c r="D10" s="13">
        <v>42433.375</v>
      </c>
      <c r="F10" s="16">
        <f t="shared" si="0"/>
        <v>4.5</v>
      </c>
    </row>
    <row r="11" spans="2:6" ht="12">
      <c r="B11" s="2"/>
      <c r="C11" s="26">
        <v>42515.666666666664</v>
      </c>
      <c r="D11" s="12">
        <v>42523.75</v>
      </c>
      <c r="F11" s="16">
        <f t="shared" si="0"/>
        <v>8.083333333335759</v>
      </c>
    </row>
    <row r="12" spans="2:6" ht="12">
      <c r="B12" s="2"/>
      <c r="C12" s="26">
        <v>42609.125</v>
      </c>
      <c r="D12" s="12">
        <v>42613.75</v>
      </c>
      <c r="F12" s="16">
        <f t="shared" si="0"/>
        <v>4.625</v>
      </c>
    </row>
    <row r="13" spans="2:6" ht="12.75" thickBot="1">
      <c r="B13" s="3"/>
      <c r="C13" s="8">
        <v>42695.541666666664</v>
      </c>
      <c r="D13" s="18">
        <v>42703.25</v>
      </c>
      <c r="F13" s="16">
        <f t="shared" si="0"/>
        <v>7.708333333335759</v>
      </c>
    </row>
    <row r="14" spans="2:6" ht="12">
      <c r="B14" s="7">
        <v>2017</v>
      </c>
      <c r="C14" s="11">
        <v>42784.75</v>
      </c>
      <c r="D14" s="13">
        <v>42789.125</v>
      </c>
      <c r="F14" s="16">
        <f t="shared" si="0"/>
        <v>4.375</v>
      </c>
    </row>
    <row r="15" spans="2:6" ht="12">
      <c r="B15" s="2"/>
      <c r="C15" s="17">
        <v>42871.083333333336</v>
      </c>
      <c r="D15" s="12">
        <v>42879.125</v>
      </c>
      <c r="F15" s="16">
        <f t="shared" si="0"/>
        <v>8.041666666664241</v>
      </c>
    </row>
    <row r="16" spans="2:6" ht="12">
      <c r="B16" s="2"/>
      <c r="C16" s="17">
        <v>42964.708333333336</v>
      </c>
      <c r="D16" s="12">
        <v>42969.291666666664</v>
      </c>
      <c r="F16" s="16">
        <f t="shared" si="0"/>
        <v>4.583333333328483</v>
      </c>
    </row>
    <row r="17" spans="2:6" ht="12.75" thickBot="1">
      <c r="B17" s="3"/>
      <c r="C17" s="8">
        <v>43051.458333333336</v>
      </c>
      <c r="D17" s="18">
        <v>43059.25</v>
      </c>
      <c r="F17" s="16">
        <f t="shared" si="0"/>
        <v>7.791666666664241</v>
      </c>
    </row>
    <row r="18" spans="2:6" ht="12">
      <c r="B18" s="7">
        <v>2018</v>
      </c>
      <c r="C18" s="11">
        <v>43140.625</v>
      </c>
      <c r="D18" s="13">
        <v>43145</v>
      </c>
      <c r="F18" s="16">
        <f t="shared" si="0"/>
        <v>4.375</v>
      </c>
    </row>
    <row r="19" spans="2:6" ht="12">
      <c r="B19" s="2"/>
      <c r="C19" s="17">
        <v>43226.625</v>
      </c>
      <c r="D19" s="12">
        <v>43234.75</v>
      </c>
      <c r="F19" s="16">
        <f t="shared" si="0"/>
        <v>8.125</v>
      </c>
    </row>
    <row r="20" spans="2:6" ht="12">
      <c r="B20" s="2"/>
      <c r="C20" s="17">
        <v>43320.166666666664</v>
      </c>
      <c r="D20" s="12">
        <v>43324.75</v>
      </c>
      <c r="F20" s="16">
        <f t="shared" si="0"/>
        <v>4.583333333335759</v>
      </c>
    </row>
    <row r="21" spans="2:6" ht="12.75" thickBot="1">
      <c r="B21" s="2"/>
      <c r="C21" s="17">
        <v>43407.291666666664</v>
      </c>
      <c r="D21" s="12">
        <v>43415.166666666664</v>
      </c>
      <c r="F21" s="16">
        <f t="shared" si="0"/>
        <v>7.875</v>
      </c>
    </row>
    <row r="22" spans="2:6" ht="12">
      <c r="B22" s="7">
        <v>2019</v>
      </c>
      <c r="C22" s="11">
        <v>43496.583333333336</v>
      </c>
      <c r="D22" s="13">
        <v>43500.916666666664</v>
      </c>
      <c r="F22" s="16">
        <f t="shared" si="0"/>
        <v>4.333333333328483</v>
      </c>
    </row>
    <row r="23" spans="2:6" ht="12">
      <c r="B23" s="2"/>
      <c r="C23" s="17">
        <v>43582.291666666664</v>
      </c>
      <c r="D23" s="12">
        <v>43590.416666666664</v>
      </c>
      <c r="F23" s="16">
        <f t="shared" si="0"/>
        <v>8.125</v>
      </c>
    </row>
    <row r="24" spans="2:4" ht="12">
      <c r="B24" s="2"/>
      <c r="C24" s="17">
        <v>43675.5</v>
      </c>
      <c r="D24" s="12"/>
    </row>
    <row r="27" ht="12">
      <c r="C27" s="9" t="s">
        <v>5</v>
      </c>
    </row>
    <row r="29" ht="12">
      <c r="C29" s="9"/>
    </row>
  </sheetData>
  <sheetProtection/>
  <printOptions/>
  <pageMargins left="0.5" right="0.5" top="0.35" bottom="0.35" header="0" footer="0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bsimonin</dc:creator>
  <cp:keywords/>
  <dc:description/>
  <cp:lastModifiedBy>NOMAD User</cp:lastModifiedBy>
  <cp:lastPrinted>2012-10-04T14:00:32Z</cp:lastPrinted>
  <dcterms:created xsi:type="dcterms:W3CDTF">2004-01-29T14:20:09Z</dcterms:created>
  <dcterms:modified xsi:type="dcterms:W3CDTF">2015-07-19T19:56:49Z</dcterms:modified>
  <cp:category/>
  <cp:version/>
  <cp:contentType/>
  <cp:contentStatus/>
</cp:coreProperties>
</file>